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filterPrivacy="1"/>
  <xr:revisionPtr revIDLastSave="0" documentId="8_{7D7FE95C-CAB7-4DB5-80DF-B92BB218E907}" xr6:coauthVersionLast="47" xr6:coauthVersionMax="47" xr10:uidLastSave="{00000000-0000-0000-0000-000000000000}"/>
  <bookViews>
    <workbookView xWindow="-110" yWindow="-110" windowWidth="19420" windowHeight="10420" tabRatio="669" firstSheet="1" activeTab="1" xr2:uid="{00000000-000D-0000-FFFF-FFFF00000000}"/>
  </bookViews>
  <sheets>
    <sheet name="Scoring Variables" sheetId="1" r:id="rId1"/>
    <sheet name="Flag Variables" sheetId="2" r:id="rId2"/>
    <sheet name="Score card" sheetId="3" r:id="rId3"/>
    <sheet name="DE for Auto Approve" sheetId="4" r:id="rId4"/>
    <sheet name="DE for Manual Review" sheetId="5" r:id="rId5"/>
    <sheet name="DE for Auto Decline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5" l="1"/>
  <c r="D24" i="5"/>
  <c r="D15" i="5"/>
  <c r="D17" i="4"/>
  <c r="D42" i="4"/>
  <c r="D34" i="4"/>
  <c r="D26" i="4"/>
</calcChain>
</file>

<file path=xl/sharedStrings.xml><?xml version="1.0" encoding="utf-8"?>
<sst xmlns="http://schemas.openxmlformats.org/spreadsheetml/2006/main" count="233" uniqueCount="93">
  <si>
    <t>Variables  (Parameters)</t>
  </si>
  <si>
    <t>Source Field</t>
  </si>
  <si>
    <t>Source MS</t>
  </si>
  <si>
    <t>Category</t>
  </si>
  <si>
    <t>Range</t>
  </si>
  <si>
    <t>Flag</t>
  </si>
  <si>
    <t xml:space="preserve">Bureau Score </t>
  </si>
  <si>
    <t>External Services (Type-Bureau)</t>
  </si>
  <si>
    <t>LOS MS /Party MS</t>
  </si>
  <si>
    <t>Bureau</t>
  </si>
  <si>
    <t>600-720</t>
  </si>
  <si>
    <t>y</t>
  </si>
  <si>
    <t>Relationship with Bank</t>
  </si>
  <si>
    <t>Party Creation date in Party MS</t>
  </si>
  <si>
    <t>Party MS</t>
  </si>
  <si>
    <t>Applicant Info</t>
  </si>
  <si>
    <t>Years of Employment/Business</t>
  </si>
  <si>
    <t>Years in Industry</t>
  </si>
  <si>
    <t>Debit to Income Ratio</t>
  </si>
  <si>
    <t>DTI Ratio (Total Monthly Debt Servicing Amount + Total Monthly Household Expenses/ Net Monthly Salary)</t>
  </si>
  <si>
    <t>Financial Info</t>
  </si>
  <si>
    <t>71-84%</t>
  </si>
  <si>
    <t>Loan to Value Ratio (LTV)</t>
  </si>
  <si>
    <t>LTV Ratio (Sum of Loan Value/ Asset Value)</t>
  </si>
  <si>
    <t>Collateral Info</t>
  </si>
  <si>
    <t xml:space="preserve">Variables </t>
  </si>
  <si>
    <t>Range for Flag</t>
  </si>
  <si>
    <t>Debt to Income Ratio</t>
  </si>
  <si>
    <t>Application Data</t>
  </si>
  <si>
    <t>Credit Score</t>
  </si>
  <si>
    <t>Burueau</t>
  </si>
  <si>
    <t>Collateral</t>
  </si>
  <si>
    <t>Variables</t>
  </si>
  <si>
    <t>Weight</t>
  </si>
  <si>
    <t>Value Range</t>
  </si>
  <si>
    <t xml:space="preserve">Score </t>
  </si>
  <si>
    <t>RISK</t>
  </si>
  <si>
    <t>Applicant Information</t>
  </si>
  <si>
    <t>Total Score</t>
  </si>
  <si>
    <t>&lt;600</t>
  </si>
  <si>
    <t>HIGH</t>
  </si>
  <si>
    <t>&lt;29</t>
  </si>
  <si>
    <t>600-650</t>
  </si>
  <si>
    <t>30 -70</t>
  </si>
  <si>
    <t>MEDIUM</t>
  </si>
  <si>
    <t>651-670</t>
  </si>
  <si>
    <t>&gt;70</t>
  </si>
  <si>
    <t>LOW</t>
  </si>
  <si>
    <t>671-700</t>
  </si>
  <si>
    <t>701-720</t>
  </si>
  <si>
    <t>721-750</t>
  </si>
  <si>
    <t>751-800</t>
  </si>
  <si>
    <t>801-850</t>
  </si>
  <si>
    <t>851-900</t>
  </si>
  <si>
    <t>&lt;1 year</t>
  </si>
  <si>
    <t>2- 10 years</t>
  </si>
  <si>
    <t>10-20 years</t>
  </si>
  <si>
    <t>&gt;20 years</t>
  </si>
  <si>
    <t>Financial Informations</t>
  </si>
  <si>
    <t>&gt;85%</t>
  </si>
  <si>
    <t>50 -70%</t>
  </si>
  <si>
    <t>21-49%</t>
  </si>
  <si>
    <t>&lt;20%</t>
  </si>
  <si>
    <t>Collateral Informations</t>
  </si>
  <si>
    <t>Loan to Value Ratio (Vehicle Loan)</t>
  </si>
  <si>
    <t>&lt;70%</t>
  </si>
  <si>
    <r>
      <t xml:space="preserve">Auto Approve (If </t>
    </r>
    <r>
      <rPr>
        <b/>
        <sz val="11"/>
        <color rgb="FFFF0000"/>
        <rFont val="Calibri"/>
        <family val="2"/>
        <scheme val="minor"/>
      </rPr>
      <t>all</t>
    </r>
    <r>
      <rPr>
        <b/>
        <sz val="11"/>
        <color theme="1"/>
        <rFont val="Calibri"/>
        <family val="2"/>
        <scheme val="minor"/>
      </rPr>
      <t xml:space="preserve"> below rules are met)</t>
    </r>
  </si>
  <si>
    <t>LOW RISK</t>
  </si>
  <si>
    <r>
      <rPr>
        <b/>
        <sz val="11"/>
        <color theme="1"/>
        <rFont val="Calibri"/>
        <family val="2"/>
        <scheme val="minor"/>
      </rPr>
      <t>Rule1</t>
    </r>
    <r>
      <rPr>
        <sz val="11"/>
        <color theme="1"/>
        <rFont val="Calibri"/>
        <family val="2"/>
        <scheme val="minor"/>
      </rPr>
      <t>: Bureau Score &gt;750</t>
    </r>
  </si>
  <si>
    <r>
      <rPr>
        <b/>
        <sz val="11"/>
        <color theme="1"/>
        <rFont val="Calibri"/>
        <family val="2"/>
        <scheme val="minor"/>
      </rPr>
      <t>Rule2</t>
    </r>
    <r>
      <rPr>
        <sz val="11"/>
        <color theme="1"/>
        <rFont val="Calibri"/>
        <family val="2"/>
        <scheme val="minor"/>
      </rPr>
      <t>: DTI Ratio &lt;50%</t>
    </r>
  </si>
  <si>
    <r>
      <rPr>
        <b/>
        <sz val="11"/>
        <color theme="1"/>
        <rFont val="Calibri"/>
        <family val="2"/>
        <scheme val="minor"/>
      </rPr>
      <t>Rule3</t>
    </r>
    <r>
      <rPr>
        <sz val="11"/>
        <color theme="1"/>
        <rFont val="Calibri"/>
        <family val="2"/>
        <scheme val="minor"/>
      </rPr>
      <t>: Years of Employment/Business &gt; 2 yrs</t>
    </r>
  </si>
  <si>
    <r>
      <rPr>
        <b/>
        <sz val="11"/>
        <color theme="1"/>
        <rFont val="Calibri"/>
        <family val="2"/>
        <scheme val="minor"/>
      </rPr>
      <t>Rule4</t>
    </r>
    <r>
      <rPr>
        <sz val="11"/>
        <color theme="1"/>
        <rFont val="Calibri"/>
        <family val="2"/>
        <scheme val="minor"/>
      </rPr>
      <t>: LTV Ratio &lt;70%</t>
    </r>
  </si>
  <si>
    <r>
      <rPr>
        <b/>
        <sz val="11"/>
        <color theme="1"/>
        <rFont val="Calibri"/>
        <family val="2"/>
        <scheme val="minor"/>
      </rPr>
      <t>Rule5</t>
    </r>
    <r>
      <rPr>
        <sz val="11"/>
        <color theme="1"/>
        <rFont val="Calibri"/>
        <family val="2"/>
        <scheme val="minor"/>
      </rPr>
      <t>: Total Score &gt;70</t>
    </r>
  </si>
  <si>
    <t>Note: Incase of co-applicant, application will be processed on Auto approved, if the bureau score of all the applicant is &gt;750 and if the cummulative DTI ratio of all the participating applicants is identified as less than 50% and if all the main-applicant's year of employment/business &gt; 2 yrs and LTV ratio is less than 70% and Total score is greater than 70.</t>
  </si>
  <si>
    <t>Parameters</t>
  </si>
  <si>
    <t>Values (example)</t>
  </si>
  <si>
    <t>Debit to Income Ratio (DTI Ratio)</t>
  </si>
  <si>
    <t>Loan to Value Ratio (LTV Ratio)</t>
  </si>
  <si>
    <t xml:space="preserve">Total Score </t>
  </si>
  <si>
    <r>
      <t xml:space="preserve">Manual Review (if </t>
    </r>
    <r>
      <rPr>
        <b/>
        <sz val="11"/>
        <color rgb="FFFF0000"/>
        <rFont val="Calibri"/>
        <family val="2"/>
        <scheme val="minor"/>
      </rPr>
      <t>any</t>
    </r>
    <r>
      <rPr>
        <b/>
        <sz val="11"/>
        <color theme="1"/>
        <rFont val="Calibri"/>
        <family val="2"/>
        <scheme val="minor"/>
      </rPr>
      <t xml:space="preserve"> of the below rules are met)</t>
    </r>
  </si>
  <si>
    <t>MEDIUM RISK</t>
  </si>
  <si>
    <r>
      <rPr>
        <b/>
        <sz val="11"/>
        <color theme="1"/>
        <rFont val="Calibri"/>
        <family val="2"/>
        <scheme val="minor"/>
      </rPr>
      <t>Rule1</t>
    </r>
    <r>
      <rPr>
        <sz val="11"/>
        <color theme="1"/>
        <rFont val="Calibri"/>
        <family val="2"/>
        <scheme val="minor"/>
      </rPr>
      <t>: Bureau Score 600 - 750</t>
    </r>
  </si>
  <si>
    <r>
      <rPr>
        <b/>
        <sz val="11"/>
        <color theme="1"/>
        <rFont val="Calibri"/>
        <family val="2"/>
        <scheme val="minor"/>
      </rPr>
      <t>Rule2</t>
    </r>
    <r>
      <rPr>
        <sz val="11"/>
        <color theme="1"/>
        <rFont val="Calibri"/>
        <family val="2"/>
        <scheme val="minor"/>
      </rPr>
      <t>: DTI Ratio 50%  - 85%</t>
    </r>
  </si>
  <si>
    <r>
      <rPr>
        <b/>
        <sz val="11"/>
        <color theme="1"/>
        <rFont val="Calibri"/>
        <family val="2"/>
        <scheme val="minor"/>
      </rPr>
      <t>Rule3</t>
    </r>
    <r>
      <rPr>
        <sz val="11"/>
        <color theme="1"/>
        <rFont val="Calibri"/>
        <family val="2"/>
        <scheme val="minor"/>
      </rPr>
      <t>: LTV Ratio 71-84%</t>
    </r>
  </si>
  <si>
    <r>
      <rPr>
        <b/>
        <sz val="11"/>
        <color theme="1"/>
        <rFont val="Calibri"/>
        <family val="2"/>
        <scheme val="minor"/>
      </rPr>
      <t>Rule4</t>
    </r>
    <r>
      <rPr>
        <sz val="11"/>
        <color theme="1"/>
        <rFont val="Calibri"/>
        <family val="2"/>
        <scheme val="minor"/>
      </rPr>
      <t>: Total Score is between 30-70</t>
    </r>
  </si>
  <si>
    <r>
      <rPr>
        <b/>
        <sz val="11"/>
        <color theme="1"/>
        <rFont val="Calibri"/>
        <family val="2"/>
        <scheme val="minor"/>
      </rPr>
      <t>Rule5</t>
    </r>
    <r>
      <rPr>
        <sz val="11"/>
        <color theme="1"/>
        <rFont val="Calibri"/>
        <family val="2"/>
        <scheme val="minor"/>
      </rPr>
      <t>: Years of Employment/Business &lt; 2 yrs</t>
    </r>
  </si>
  <si>
    <r>
      <t xml:space="preserve">Auto Decline Rules (if </t>
    </r>
    <r>
      <rPr>
        <b/>
        <sz val="11"/>
        <color rgb="FFFF0000"/>
        <rFont val="Calibri"/>
        <family val="2"/>
        <scheme val="minor"/>
      </rPr>
      <t>any</t>
    </r>
    <r>
      <rPr>
        <b/>
        <sz val="11"/>
        <color theme="1"/>
        <rFont val="Calibri"/>
        <family val="2"/>
        <scheme val="minor"/>
      </rPr>
      <t xml:space="preserve"> of below Rules is met)</t>
    </r>
  </si>
  <si>
    <t>HIGH RISK</t>
  </si>
  <si>
    <r>
      <rPr>
        <b/>
        <sz val="11"/>
        <color theme="1"/>
        <rFont val="Calibri"/>
        <family val="2"/>
        <scheme val="minor"/>
      </rPr>
      <t>Rule1</t>
    </r>
    <r>
      <rPr>
        <sz val="11"/>
        <color theme="1"/>
        <rFont val="Calibri"/>
        <family val="2"/>
        <scheme val="minor"/>
      </rPr>
      <t>: Bureau Score &lt;600</t>
    </r>
  </si>
  <si>
    <r>
      <rPr>
        <b/>
        <sz val="11"/>
        <color theme="1"/>
        <rFont val="Calibri"/>
        <family val="2"/>
        <scheme val="minor"/>
      </rPr>
      <t>Rule2</t>
    </r>
    <r>
      <rPr>
        <sz val="11"/>
        <color theme="1"/>
        <rFont val="Calibri"/>
        <family val="2"/>
        <scheme val="minor"/>
      </rPr>
      <t>: DTI Ratio &gt;85%</t>
    </r>
  </si>
  <si>
    <r>
      <rPr>
        <b/>
        <sz val="11"/>
        <color theme="1"/>
        <rFont val="Calibri"/>
        <family val="2"/>
        <scheme val="minor"/>
      </rPr>
      <t>Rule3</t>
    </r>
    <r>
      <rPr>
        <sz val="11"/>
        <color theme="1"/>
        <rFont val="Calibri"/>
        <family val="2"/>
        <scheme val="minor"/>
      </rPr>
      <t>: LTV Ratio &gt;85%</t>
    </r>
  </si>
  <si>
    <r>
      <rPr>
        <b/>
        <sz val="11"/>
        <color theme="1"/>
        <rFont val="Calibri"/>
        <family val="2"/>
        <scheme val="minor"/>
      </rPr>
      <t>Rule4</t>
    </r>
    <r>
      <rPr>
        <sz val="11"/>
        <color theme="1"/>
        <rFont val="Calibri"/>
        <family val="2"/>
        <scheme val="minor"/>
      </rPr>
      <t>: Overall Score &lt;29</t>
    </r>
  </si>
  <si>
    <t>Note: Incase of co-applicant, application will be Auto Declined, if the Bureaue score of all of the applicant is &lt;600 or if the cummulative DTI ratio of all the participating applicants is identified to be greater than 85% or LTV ratio is greater than 85% or overall score is &lt;29, else the application will be sent for Manual Review.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</si>
</sst>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2" borderId="3" xfId="0" applyFill="1" applyBorder="1"/>
    <xf numFmtId="0" fontId="0" fillId="2" borderId="0" xfId="0" applyFill="1"/>
    <xf numFmtId="0" fontId="0" fillId="2" borderId="4" xfId="0" applyFill="1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2" borderId="16" xfId="0" applyFill="1" applyBorder="1"/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20" xfId="0" applyBorder="1"/>
    <xf numFmtId="0" fontId="0" fillId="3" borderId="20" xfId="0" applyFill="1" applyBorder="1"/>
    <xf numFmtId="0" fontId="1" fillId="4" borderId="10" xfId="0" applyFont="1" applyFill="1" applyBorder="1"/>
    <xf numFmtId="0" fontId="1" fillId="4" borderId="21" xfId="0" applyFont="1" applyFill="1" applyBorder="1"/>
    <xf numFmtId="0" fontId="1" fillId="4" borderId="11" xfId="0" applyFont="1" applyFill="1" applyBorder="1"/>
    <xf numFmtId="0" fontId="0" fillId="0" borderId="13" xfId="0" applyBorder="1"/>
    <xf numFmtId="0" fontId="1" fillId="0" borderId="14" xfId="0" applyFont="1" applyBorder="1"/>
    <xf numFmtId="0" fontId="0" fillId="0" borderId="22" xfId="0" applyBorder="1"/>
    <xf numFmtId="0" fontId="0" fillId="2" borderId="15" xfId="0" applyFill="1" applyBorder="1"/>
    <xf numFmtId="0" fontId="1" fillId="4" borderId="10" xfId="0" applyFont="1" applyFill="1" applyBorder="1" applyAlignment="1">
      <alignment horizontal="center"/>
    </xf>
    <xf numFmtId="0" fontId="1" fillId="4" borderId="17" xfId="0" applyFont="1" applyFill="1" applyBorder="1"/>
    <xf numFmtId="0" fontId="1" fillId="4" borderId="18" xfId="0" applyFont="1" applyFill="1" applyBorder="1"/>
    <xf numFmtId="0" fontId="1" fillId="4" borderId="19" xfId="0" applyFont="1" applyFill="1" applyBorder="1"/>
    <xf numFmtId="0" fontId="0" fillId="5" borderId="12" xfId="0" applyFill="1" applyBorder="1"/>
    <xf numFmtId="0" fontId="1" fillId="4" borderId="23" xfId="0" applyFont="1" applyFill="1" applyBorder="1" applyAlignment="1">
      <alignment horizontal="center"/>
    </xf>
    <xf numFmtId="0" fontId="0" fillId="5" borderId="24" xfId="0" applyFill="1" applyBorder="1"/>
    <xf numFmtId="0" fontId="0" fillId="5" borderId="24" xfId="0" applyFill="1" applyBorder="1" applyAlignment="1">
      <alignment wrapText="1"/>
    </xf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0" xfId="0" applyBorder="1" applyAlignment="1">
      <alignment horizontal="right" vertical="center"/>
    </xf>
    <xf numFmtId="0" fontId="0" fillId="0" borderId="27" xfId="0" applyBorder="1"/>
    <xf numFmtId="0" fontId="0" fillId="0" borderId="28" xfId="0" applyBorder="1" applyAlignment="1">
      <alignment horizontal="center"/>
    </xf>
    <xf numFmtId="0" fontId="0" fillId="6" borderId="15" xfId="0" applyFill="1" applyBorder="1"/>
    <xf numFmtId="0" fontId="0" fillId="0" borderId="12" xfId="0" applyBorder="1" applyAlignment="1">
      <alignment horizontal="right"/>
    </xf>
    <xf numFmtId="0" fontId="1" fillId="4" borderId="21" xfId="0" applyFont="1" applyFill="1" applyBorder="1" applyAlignment="1">
      <alignment wrapText="1"/>
    </xf>
    <xf numFmtId="9" fontId="0" fillId="0" borderId="20" xfId="0" applyNumberFormat="1" applyBorder="1" applyAlignment="1">
      <alignment horizontal="right" vertical="center"/>
    </xf>
    <xf numFmtId="0" fontId="2" fillId="0" borderId="0" xfId="0" applyFont="1"/>
    <xf numFmtId="0" fontId="0" fillId="7" borderId="20" xfId="0" applyFill="1" applyBorder="1"/>
    <xf numFmtId="0" fontId="0" fillId="8" borderId="20" xfId="0" applyFill="1" applyBorder="1"/>
    <xf numFmtId="0" fontId="1" fillId="8" borderId="0" xfId="0" applyFont="1" applyFill="1"/>
    <xf numFmtId="0" fontId="1" fillId="7" borderId="0" xfId="0" applyFont="1" applyFill="1"/>
    <xf numFmtId="0" fontId="1" fillId="3" borderId="0" xfId="0" applyFont="1" applyFill="1" applyAlignment="1">
      <alignment horizontal="center" vertical="center"/>
    </xf>
    <xf numFmtId="0" fontId="0" fillId="5" borderId="20" xfId="0" applyFill="1" applyBorder="1"/>
    <xf numFmtId="0" fontId="0" fillId="5" borderId="20" xfId="0" applyFill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9" fontId="0" fillId="0" borderId="1" xfId="0" applyNumberFormat="1" applyBorder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workbookViewId="0"/>
  </sheetViews>
  <sheetFormatPr defaultRowHeight="14.5" x14ac:dyDescent="0.35"/>
  <cols>
    <col min="1" max="1" width="26.90625" bestFit="1" customWidth="1"/>
    <col min="2" max="2" width="36.90625" bestFit="1" customWidth="1"/>
    <col min="3" max="3" width="15.7265625" bestFit="1" customWidth="1"/>
    <col min="4" max="4" width="12.54296875" bestFit="1" customWidth="1"/>
    <col min="5" max="5" width="7.453125" bestFit="1" customWidth="1"/>
    <col min="6" max="6" width="4.08984375" bestFit="1" customWidth="1"/>
  </cols>
  <sheetData>
    <row r="1" spans="1:6" s="1" customFormat="1" x14ac:dyDescent="0.35">
      <c r="A1" s="23" t="s">
        <v>0</v>
      </c>
      <c r="B1" s="28" t="s">
        <v>1</v>
      </c>
      <c r="C1" s="28" t="s">
        <v>2</v>
      </c>
      <c r="D1" s="17" t="s">
        <v>3</v>
      </c>
      <c r="E1" s="17" t="s">
        <v>4</v>
      </c>
      <c r="F1" s="18" t="s">
        <v>5</v>
      </c>
    </row>
    <row r="2" spans="1:6" x14ac:dyDescent="0.35">
      <c r="A2" s="7" t="s">
        <v>6</v>
      </c>
      <c r="B2" s="48" t="s">
        <v>7</v>
      </c>
      <c r="C2" s="48" t="s">
        <v>8</v>
      </c>
      <c r="D2" s="14" t="s">
        <v>9</v>
      </c>
      <c r="E2" s="14" t="s">
        <v>10</v>
      </c>
      <c r="F2" s="19" t="s">
        <v>11</v>
      </c>
    </row>
    <row r="3" spans="1:6" x14ac:dyDescent="0.35">
      <c r="A3" s="27" t="s">
        <v>12</v>
      </c>
      <c r="B3" s="29" t="s">
        <v>13</v>
      </c>
      <c r="C3" s="29" t="s">
        <v>14</v>
      </c>
      <c r="D3" s="14" t="s">
        <v>15</v>
      </c>
      <c r="E3" s="14"/>
      <c r="F3" s="19"/>
    </row>
    <row r="4" spans="1:6" x14ac:dyDescent="0.35">
      <c r="A4" s="27" t="s">
        <v>16</v>
      </c>
      <c r="B4" s="29" t="s">
        <v>17</v>
      </c>
      <c r="C4" s="48" t="s">
        <v>8</v>
      </c>
      <c r="D4" s="14" t="s">
        <v>15</v>
      </c>
      <c r="E4" s="14"/>
      <c r="F4" s="19"/>
    </row>
    <row r="5" spans="1:6" ht="43.5" x14ac:dyDescent="0.35">
      <c r="A5" s="27" t="s">
        <v>18</v>
      </c>
      <c r="B5" s="30" t="s">
        <v>19</v>
      </c>
      <c r="C5" s="30" t="s">
        <v>8</v>
      </c>
      <c r="D5" s="14" t="s">
        <v>20</v>
      </c>
      <c r="E5" s="31" t="s">
        <v>21</v>
      </c>
      <c r="F5" s="19" t="s">
        <v>11</v>
      </c>
    </row>
    <row r="6" spans="1:6" x14ac:dyDescent="0.35">
      <c r="A6" s="46" t="s">
        <v>22</v>
      </c>
      <c r="B6" s="46" t="s">
        <v>23</v>
      </c>
      <c r="C6" s="47" t="s">
        <v>8</v>
      </c>
      <c r="D6" s="14" t="s">
        <v>24</v>
      </c>
      <c r="E6" t="s">
        <v>21</v>
      </c>
      <c r="F6" s="14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tabSelected="1" workbookViewId="0"/>
  </sheetViews>
  <sheetFormatPr defaultRowHeight="14.5" x14ac:dyDescent="0.35"/>
  <cols>
    <col min="1" max="1" width="35.453125" customWidth="1"/>
    <col min="2" max="2" width="14.54296875" bestFit="1" customWidth="1"/>
    <col min="3" max="3" width="16.453125" customWidth="1"/>
  </cols>
  <sheetData>
    <row r="1" spans="1:3" x14ac:dyDescent="0.35">
      <c r="A1" s="16" t="s">
        <v>25</v>
      </c>
      <c r="B1" s="17" t="s">
        <v>3</v>
      </c>
      <c r="C1" s="18" t="s">
        <v>26</v>
      </c>
    </row>
    <row r="2" spans="1:3" x14ac:dyDescent="0.35">
      <c r="A2" s="7" t="s">
        <v>27</v>
      </c>
      <c r="B2" s="14" t="s">
        <v>28</v>
      </c>
      <c r="C2" s="31" t="s">
        <v>21</v>
      </c>
    </row>
    <row r="3" spans="1:3" x14ac:dyDescent="0.35">
      <c r="A3" s="7" t="s">
        <v>29</v>
      </c>
      <c r="B3" s="14" t="s">
        <v>30</v>
      </c>
      <c r="C3" s="14" t="s">
        <v>10</v>
      </c>
    </row>
    <row r="4" spans="1:3" x14ac:dyDescent="0.35">
      <c r="A4" s="46" t="s">
        <v>22</v>
      </c>
      <c r="B4" t="s">
        <v>31</v>
      </c>
      <c r="C4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zoomScale="87" workbookViewId="0">
      <selection activeCell="A20" sqref="A20"/>
    </sheetView>
  </sheetViews>
  <sheetFormatPr defaultRowHeight="14.5" x14ac:dyDescent="0.35"/>
  <cols>
    <col min="1" max="1" width="21.7265625" customWidth="1"/>
    <col min="2" max="2" width="14" customWidth="1"/>
    <col min="3" max="3" width="28.54296875" customWidth="1"/>
    <col min="5" max="5" width="14.54296875" customWidth="1"/>
    <col min="8" max="8" width="10" bestFit="1" customWidth="1"/>
    <col min="10" max="10" width="14.1796875" bestFit="1" customWidth="1"/>
  </cols>
  <sheetData>
    <row r="1" spans="1:10" s="1" customFormat="1" ht="15" thickBot="1" x14ac:dyDescent="0.4">
      <c r="A1" s="24" t="s">
        <v>32</v>
      </c>
      <c r="B1" s="25" t="s">
        <v>33</v>
      </c>
      <c r="C1" s="25" t="s">
        <v>34</v>
      </c>
      <c r="D1" s="26" t="s">
        <v>35</v>
      </c>
      <c r="E1" s="26" t="s">
        <v>36</v>
      </c>
    </row>
    <row r="2" spans="1:10" ht="15" thickBot="1" x14ac:dyDescent="0.4">
      <c r="A2" s="3" t="s">
        <v>37</v>
      </c>
      <c r="B2" s="4"/>
      <c r="C2" s="4"/>
      <c r="D2" s="5"/>
      <c r="E2" s="5"/>
      <c r="H2" s="26" t="s">
        <v>38</v>
      </c>
      <c r="I2" s="26" t="s">
        <v>36</v>
      </c>
    </row>
    <row r="3" spans="1:10" ht="15" thickBot="1" x14ac:dyDescent="0.4">
      <c r="A3" s="59" t="s">
        <v>6</v>
      </c>
      <c r="B3" s="62">
        <v>0.4</v>
      </c>
      <c r="C3" s="6" t="s">
        <v>39</v>
      </c>
      <c r="D3" s="10">
        <v>0</v>
      </c>
      <c r="E3" s="10" t="s">
        <v>40</v>
      </c>
      <c r="H3" s="14" t="s">
        <v>41</v>
      </c>
      <c r="I3" s="15" t="s">
        <v>40</v>
      </c>
      <c r="J3" s="40"/>
    </row>
    <row r="4" spans="1:10" ht="15" thickBot="1" x14ac:dyDescent="0.4">
      <c r="A4" s="60"/>
      <c r="B4" s="63"/>
      <c r="C4" s="7" t="s">
        <v>42</v>
      </c>
      <c r="D4" s="11">
        <v>2</v>
      </c>
      <c r="E4" s="10" t="s">
        <v>40</v>
      </c>
      <c r="H4" s="14" t="s">
        <v>43</v>
      </c>
      <c r="I4" s="41" t="s">
        <v>44</v>
      </c>
      <c r="J4" s="40"/>
    </row>
    <row r="5" spans="1:10" ht="15" thickBot="1" x14ac:dyDescent="0.4">
      <c r="A5" s="60"/>
      <c r="B5" s="63"/>
      <c r="C5" s="7" t="s">
        <v>45</v>
      </c>
      <c r="D5" s="11">
        <v>4</v>
      </c>
      <c r="E5" s="10" t="s">
        <v>40</v>
      </c>
      <c r="H5" s="14" t="s">
        <v>46</v>
      </c>
      <c r="I5" s="42" t="s">
        <v>47</v>
      </c>
      <c r="J5" s="40"/>
    </row>
    <row r="6" spans="1:10" ht="15" thickBot="1" x14ac:dyDescent="0.4">
      <c r="A6" s="60"/>
      <c r="B6" s="63"/>
      <c r="C6" s="7" t="s">
        <v>48</v>
      </c>
      <c r="D6" s="11">
        <v>7</v>
      </c>
      <c r="E6" s="10" t="s">
        <v>40</v>
      </c>
    </row>
    <row r="7" spans="1:10" x14ac:dyDescent="0.35">
      <c r="A7" s="60"/>
      <c r="B7" s="63"/>
      <c r="C7" s="7" t="s">
        <v>49</v>
      </c>
      <c r="D7" s="11">
        <v>10</v>
      </c>
      <c r="E7" s="10" t="s">
        <v>40</v>
      </c>
    </row>
    <row r="8" spans="1:10" x14ac:dyDescent="0.35">
      <c r="A8" s="60"/>
      <c r="B8" s="63"/>
      <c r="C8" s="7" t="s">
        <v>50</v>
      </c>
      <c r="D8" s="11">
        <v>30</v>
      </c>
      <c r="E8" s="11" t="s">
        <v>44</v>
      </c>
    </row>
    <row r="9" spans="1:10" x14ac:dyDescent="0.35">
      <c r="A9" s="60"/>
      <c r="B9" s="63"/>
      <c r="C9" s="7" t="s">
        <v>51</v>
      </c>
      <c r="D9" s="11">
        <v>33</v>
      </c>
      <c r="E9" s="11" t="s">
        <v>44</v>
      </c>
    </row>
    <row r="10" spans="1:10" x14ac:dyDescent="0.35">
      <c r="A10" s="60"/>
      <c r="B10" s="63"/>
      <c r="C10" s="7" t="s">
        <v>52</v>
      </c>
      <c r="D10" s="11">
        <v>36</v>
      </c>
      <c r="E10" s="11" t="s">
        <v>47</v>
      </c>
    </row>
    <row r="11" spans="1:10" ht="15" thickBot="1" x14ac:dyDescent="0.4">
      <c r="A11" s="61"/>
      <c r="B11" s="64"/>
      <c r="C11" s="8" t="s">
        <v>53</v>
      </c>
      <c r="D11" s="12">
        <v>40</v>
      </c>
      <c r="E11" s="11" t="s">
        <v>47</v>
      </c>
    </row>
    <row r="12" spans="1:10" x14ac:dyDescent="0.35">
      <c r="A12" s="59" t="s">
        <v>12</v>
      </c>
      <c r="B12" s="52">
        <v>0.05</v>
      </c>
      <c r="C12" s="6" t="s">
        <v>54</v>
      </c>
      <c r="D12" s="10">
        <v>0</v>
      </c>
      <c r="E12" s="10" t="s">
        <v>44</v>
      </c>
    </row>
    <row r="13" spans="1:10" x14ac:dyDescent="0.35">
      <c r="A13" s="60"/>
      <c r="B13" s="53"/>
      <c r="C13" s="7" t="s">
        <v>55</v>
      </c>
      <c r="D13" s="11">
        <v>2</v>
      </c>
      <c r="E13" s="11" t="s">
        <v>44</v>
      </c>
    </row>
    <row r="14" spans="1:10" x14ac:dyDescent="0.35">
      <c r="A14" s="60"/>
      <c r="B14" s="53"/>
      <c r="C14" s="7" t="s">
        <v>56</v>
      </c>
      <c r="D14" s="11">
        <v>4</v>
      </c>
      <c r="E14" s="11" t="s">
        <v>47</v>
      </c>
    </row>
    <row r="15" spans="1:10" ht="15" thickBot="1" x14ac:dyDescent="0.4">
      <c r="A15" s="61"/>
      <c r="B15" s="65"/>
      <c r="C15" s="8" t="s">
        <v>57</v>
      </c>
      <c r="D15" s="12">
        <v>5</v>
      </c>
      <c r="E15" s="12" t="s">
        <v>47</v>
      </c>
    </row>
    <row r="16" spans="1:10" x14ac:dyDescent="0.35">
      <c r="A16" s="56" t="s">
        <v>16</v>
      </c>
      <c r="B16" s="66">
        <v>0.05</v>
      </c>
      <c r="C16" s="6" t="s">
        <v>54</v>
      </c>
      <c r="D16" s="10">
        <v>0</v>
      </c>
      <c r="E16" s="10" t="s">
        <v>40</v>
      </c>
    </row>
    <row r="17" spans="1:5" x14ac:dyDescent="0.35">
      <c r="A17" s="57"/>
      <c r="B17" s="60"/>
      <c r="C17" s="7" t="s">
        <v>55</v>
      </c>
      <c r="D17" s="11">
        <v>2</v>
      </c>
      <c r="E17" s="11" t="s">
        <v>44</v>
      </c>
    </row>
    <row r="18" spans="1:5" x14ac:dyDescent="0.35">
      <c r="A18" s="57"/>
      <c r="B18" s="60"/>
      <c r="C18" s="7" t="s">
        <v>56</v>
      </c>
      <c r="D18" s="11">
        <v>4</v>
      </c>
      <c r="E18" s="11" t="s">
        <v>47</v>
      </c>
    </row>
    <row r="19" spans="1:5" ht="15" thickBot="1" x14ac:dyDescent="0.4">
      <c r="A19" s="58"/>
      <c r="B19" s="61"/>
      <c r="C19" s="8" t="s">
        <v>57</v>
      </c>
      <c r="D19" s="12">
        <v>5</v>
      </c>
      <c r="E19" s="12" t="s">
        <v>47</v>
      </c>
    </row>
    <row r="20" spans="1:5" ht="15" thickBot="1" x14ac:dyDescent="0.4">
      <c r="A20" s="3" t="s">
        <v>58</v>
      </c>
      <c r="B20" s="4"/>
      <c r="C20" s="9"/>
      <c r="D20" s="13"/>
      <c r="E20" s="13"/>
    </row>
    <row r="21" spans="1:5" ht="16" customHeight="1" x14ac:dyDescent="0.35">
      <c r="A21" s="49" t="s">
        <v>18</v>
      </c>
      <c r="B21" s="52">
        <v>0.3</v>
      </c>
      <c r="C21" s="6" t="s">
        <v>59</v>
      </c>
      <c r="D21" s="10">
        <v>5</v>
      </c>
      <c r="E21" s="10" t="s">
        <v>40</v>
      </c>
    </row>
    <row r="22" spans="1:5" ht="16" customHeight="1" x14ac:dyDescent="0.35">
      <c r="A22" s="50"/>
      <c r="B22" s="53"/>
      <c r="C22" s="31" t="s">
        <v>21</v>
      </c>
      <c r="D22" s="32">
        <v>10</v>
      </c>
      <c r="E22" s="32" t="s">
        <v>44</v>
      </c>
    </row>
    <row r="23" spans="1:5" x14ac:dyDescent="0.35">
      <c r="A23" s="50"/>
      <c r="B23" s="55"/>
      <c r="C23" s="7" t="s">
        <v>60</v>
      </c>
      <c r="D23" s="11">
        <v>20</v>
      </c>
      <c r="E23" s="11" t="s">
        <v>44</v>
      </c>
    </row>
    <row r="24" spans="1:5" x14ac:dyDescent="0.35">
      <c r="A24" s="50"/>
      <c r="B24" s="55"/>
      <c r="C24" s="34" t="s">
        <v>61</v>
      </c>
      <c r="D24" s="35">
        <v>25</v>
      </c>
      <c r="E24" s="35" t="s">
        <v>44</v>
      </c>
    </row>
    <row r="25" spans="1:5" ht="15" thickBot="1" x14ac:dyDescent="0.4">
      <c r="A25" s="51"/>
      <c r="B25" s="54"/>
      <c r="C25" s="8" t="s">
        <v>62</v>
      </c>
      <c r="D25" s="12">
        <v>30</v>
      </c>
      <c r="E25" s="12" t="s">
        <v>47</v>
      </c>
    </row>
    <row r="26" spans="1:5" ht="15" thickBot="1" x14ac:dyDescent="0.4">
      <c r="A26" s="3" t="s">
        <v>63</v>
      </c>
      <c r="B26" s="4"/>
      <c r="C26" s="9"/>
      <c r="D26" s="13"/>
      <c r="E26" s="13"/>
    </row>
    <row r="27" spans="1:5" x14ac:dyDescent="0.35">
      <c r="A27" s="49" t="s">
        <v>64</v>
      </c>
      <c r="B27" s="52">
        <v>0.2</v>
      </c>
      <c r="C27" s="6" t="s">
        <v>59</v>
      </c>
      <c r="D27" s="10">
        <v>0</v>
      </c>
      <c r="E27" s="10" t="s">
        <v>40</v>
      </c>
    </row>
    <row r="28" spans="1:5" x14ac:dyDescent="0.35">
      <c r="A28" s="50"/>
      <c r="B28" s="53"/>
      <c r="C28" s="31" t="s">
        <v>21</v>
      </c>
      <c r="D28" s="32">
        <v>5</v>
      </c>
      <c r="E28" s="32" t="s">
        <v>44</v>
      </c>
    </row>
    <row r="29" spans="1:5" ht="15" thickBot="1" x14ac:dyDescent="0.4">
      <c r="A29" s="51"/>
      <c r="B29" s="54"/>
      <c r="C29" s="8" t="s">
        <v>65</v>
      </c>
      <c r="D29" s="12">
        <v>20</v>
      </c>
      <c r="E29" s="12" t="s">
        <v>47</v>
      </c>
    </row>
  </sheetData>
  <mergeCells count="10">
    <mergeCell ref="A3:A11"/>
    <mergeCell ref="A12:A15"/>
    <mergeCell ref="B3:B11"/>
    <mergeCell ref="B12:B15"/>
    <mergeCell ref="B16:B19"/>
    <mergeCell ref="A27:A29"/>
    <mergeCell ref="B27:B29"/>
    <mergeCell ref="B21:B25"/>
    <mergeCell ref="A16:A19"/>
    <mergeCell ref="A21:A2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E42"/>
  <sheetViews>
    <sheetView topLeftCell="A28" workbookViewId="0"/>
  </sheetViews>
  <sheetFormatPr defaultRowHeight="14.5" x14ac:dyDescent="0.35"/>
  <cols>
    <col min="2" max="2" width="40.54296875" customWidth="1"/>
    <col min="3" max="3" width="17.26953125" customWidth="1"/>
    <col min="4" max="4" width="10.54296875" customWidth="1"/>
    <col min="8" max="8" width="4" customWidth="1"/>
  </cols>
  <sheetData>
    <row r="1" spans="2:5" ht="15" thickBot="1" x14ac:dyDescent="0.4"/>
    <row r="2" spans="2:5" x14ac:dyDescent="0.35">
      <c r="B2" s="17" t="s">
        <v>66</v>
      </c>
      <c r="D2" s="43" t="s">
        <v>67</v>
      </c>
    </row>
    <row r="3" spans="2:5" x14ac:dyDescent="0.35">
      <c r="B3" s="14" t="s">
        <v>68</v>
      </c>
    </row>
    <row r="4" spans="2:5" x14ac:dyDescent="0.35">
      <c r="B4" s="14" t="s">
        <v>69</v>
      </c>
    </row>
    <row r="5" spans="2:5" x14ac:dyDescent="0.35">
      <c r="B5" s="14" t="s">
        <v>70</v>
      </c>
    </row>
    <row r="6" spans="2:5" x14ac:dyDescent="0.35">
      <c r="B6" s="14" t="s">
        <v>71</v>
      </c>
    </row>
    <row r="7" spans="2:5" x14ac:dyDescent="0.35">
      <c r="B7" s="14" t="s">
        <v>72</v>
      </c>
    </row>
    <row r="9" spans="2:5" ht="85.5" customHeight="1" x14ac:dyDescent="0.35">
      <c r="B9" s="67" t="s">
        <v>73</v>
      </c>
      <c r="C9" s="67"/>
      <c r="D9" s="67"/>
      <c r="E9" s="67"/>
    </row>
    <row r="10" spans="2:5" ht="15" thickBot="1" x14ac:dyDescent="0.4"/>
    <row r="11" spans="2:5" x14ac:dyDescent="0.35">
      <c r="B11" s="16" t="s">
        <v>74</v>
      </c>
      <c r="C11" s="17" t="s">
        <v>75</v>
      </c>
      <c r="D11" s="18" t="s">
        <v>35</v>
      </c>
    </row>
    <row r="12" spans="2:5" x14ac:dyDescent="0.35">
      <c r="B12" s="7" t="s">
        <v>6</v>
      </c>
      <c r="C12" s="14">
        <v>802</v>
      </c>
      <c r="D12" s="19">
        <v>36</v>
      </c>
    </row>
    <row r="13" spans="2:5" x14ac:dyDescent="0.35">
      <c r="B13" s="7" t="s">
        <v>12</v>
      </c>
      <c r="C13" s="14">
        <v>25</v>
      </c>
      <c r="D13" s="19">
        <v>5</v>
      </c>
    </row>
    <row r="14" spans="2:5" x14ac:dyDescent="0.35">
      <c r="B14" s="7" t="s">
        <v>16</v>
      </c>
      <c r="C14" s="14">
        <v>21</v>
      </c>
      <c r="D14" s="19">
        <v>5</v>
      </c>
    </row>
    <row r="15" spans="2:5" x14ac:dyDescent="0.35">
      <c r="B15" s="7" t="s">
        <v>76</v>
      </c>
      <c r="C15" s="39">
        <v>0.49</v>
      </c>
      <c r="D15" s="19">
        <v>25</v>
      </c>
    </row>
    <row r="16" spans="2:5" x14ac:dyDescent="0.35">
      <c r="B16" s="7" t="s">
        <v>77</v>
      </c>
      <c r="C16" s="39">
        <v>0.65</v>
      </c>
      <c r="D16" s="19">
        <v>20</v>
      </c>
    </row>
    <row r="17" spans="2:4" ht="15" thickBot="1" x14ac:dyDescent="0.4">
      <c r="B17" s="20" t="s">
        <v>78</v>
      </c>
      <c r="C17" s="21"/>
      <c r="D17" s="22">
        <f>SUM(D12:D16)</f>
        <v>91</v>
      </c>
    </row>
    <row r="19" spans="2:4" ht="15" thickBot="1" x14ac:dyDescent="0.4"/>
    <row r="20" spans="2:4" x14ac:dyDescent="0.35">
      <c r="B20" s="16" t="s">
        <v>74</v>
      </c>
      <c r="C20" s="17" t="s">
        <v>75</v>
      </c>
      <c r="D20" s="18" t="s">
        <v>35</v>
      </c>
    </row>
    <row r="21" spans="2:4" x14ac:dyDescent="0.35">
      <c r="B21" s="7" t="s">
        <v>6</v>
      </c>
      <c r="C21" s="14">
        <v>770</v>
      </c>
      <c r="D21" s="19">
        <v>33</v>
      </c>
    </row>
    <row r="22" spans="2:4" x14ac:dyDescent="0.35">
      <c r="B22" s="7" t="s">
        <v>12</v>
      </c>
      <c r="C22" s="14">
        <v>5</v>
      </c>
      <c r="D22" s="19">
        <v>2</v>
      </c>
    </row>
    <row r="23" spans="2:4" x14ac:dyDescent="0.35">
      <c r="B23" s="7" t="s">
        <v>16</v>
      </c>
      <c r="C23" s="14">
        <v>2</v>
      </c>
      <c r="D23" s="19">
        <v>2</v>
      </c>
    </row>
    <row r="24" spans="2:4" x14ac:dyDescent="0.35">
      <c r="B24" s="7" t="s">
        <v>76</v>
      </c>
      <c r="C24" s="39">
        <v>0.2</v>
      </c>
      <c r="D24" s="19">
        <v>30</v>
      </c>
    </row>
    <row r="25" spans="2:4" x14ac:dyDescent="0.35">
      <c r="B25" s="7" t="s">
        <v>77</v>
      </c>
      <c r="C25" s="39">
        <v>0.65</v>
      </c>
      <c r="D25" s="19">
        <v>20</v>
      </c>
    </row>
    <row r="26" spans="2:4" ht="15" thickBot="1" x14ac:dyDescent="0.4">
      <c r="B26" s="20" t="s">
        <v>78</v>
      </c>
      <c r="C26" s="21"/>
      <c r="D26" s="22">
        <f>SUM(D21:D25)</f>
        <v>87</v>
      </c>
    </row>
    <row r="27" spans="2:4" ht="15" thickBot="1" x14ac:dyDescent="0.4"/>
    <row r="28" spans="2:4" x14ac:dyDescent="0.35">
      <c r="B28" s="16" t="s">
        <v>74</v>
      </c>
      <c r="C28" s="17" t="s">
        <v>75</v>
      </c>
      <c r="D28" s="18" t="s">
        <v>35</v>
      </c>
    </row>
    <row r="29" spans="2:4" x14ac:dyDescent="0.35">
      <c r="B29" s="7" t="s">
        <v>6</v>
      </c>
      <c r="C29" s="14">
        <v>900</v>
      </c>
      <c r="D29" s="19">
        <v>40</v>
      </c>
    </row>
    <row r="30" spans="2:4" x14ac:dyDescent="0.35">
      <c r="B30" s="7" t="s">
        <v>12</v>
      </c>
      <c r="C30" s="14">
        <v>22</v>
      </c>
      <c r="D30" s="19">
        <v>5</v>
      </c>
    </row>
    <row r="31" spans="2:4" x14ac:dyDescent="0.35">
      <c r="B31" s="7" t="s">
        <v>16</v>
      </c>
      <c r="C31" s="14">
        <v>2</v>
      </c>
      <c r="D31" s="19">
        <v>2</v>
      </c>
    </row>
    <row r="32" spans="2:4" x14ac:dyDescent="0.35">
      <c r="B32" s="7" t="s">
        <v>76</v>
      </c>
      <c r="C32" s="39">
        <v>0.25</v>
      </c>
      <c r="D32" s="19">
        <v>25</v>
      </c>
    </row>
    <row r="33" spans="2:4" x14ac:dyDescent="0.35">
      <c r="B33" s="7" t="s">
        <v>77</v>
      </c>
      <c r="C33" s="39">
        <v>0.55000000000000004</v>
      </c>
      <c r="D33" s="19">
        <v>20</v>
      </c>
    </row>
    <row r="34" spans="2:4" ht="15" thickBot="1" x14ac:dyDescent="0.4">
      <c r="B34" s="20" t="s">
        <v>78</v>
      </c>
      <c r="C34" s="21"/>
      <c r="D34" s="22">
        <f>SUM(D29:D33)</f>
        <v>92</v>
      </c>
    </row>
    <row r="35" spans="2:4" ht="15" thickBot="1" x14ac:dyDescent="0.4"/>
    <row r="36" spans="2:4" x14ac:dyDescent="0.35">
      <c r="B36" s="16" t="s">
        <v>74</v>
      </c>
      <c r="C36" s="17" t="s">
        <v>75</v>
      </c>
      <c r="D36" s="18" t="s">
        <v>35</v>
      </c>
    </row>
    <row r="37" spans="2:4" x14ac:dyDescent="0.35">
      <c r="B37" s="7" t="s">
        <v>6</v>
      </c>
      <c r="C37" s="14">
        <v>760</v>
      </c>
      <c r="D37" s="19">
        <v>33</v>
      </c>
    </row>
    <row r="38" spans="2:4" x14ac:dyDescent="0.35">
      <c r="B38" s="7" t="s">
        <v>12</v>
      </c>
      <c r="C38" s="14">
        <v>0</v>
      </c>
      <c r="D38" s="19">
        <v>0</v>
      </c>
    </row>
    <row r="39" spans="2:4" x14ac:dyDescent="0.35">
      <c r="B39" s="7" t="s">
        <v>16</v>
      </c>
      <c r="C39" s="14">
        <v>2</v>
      </c>
      <c r="D39" s="19">
        <v>2</v>
      </c>
    </row>
    <row r="40" spans="2:4" x14ac:dyDescent="0.35">
      <c r="B40" s="7" t="s">
        <v>76</v>
      </c>
      <c r="C40" s="39">
        <v>0.49</v>
      </c>
      <c r="D40" s="19">
        <v>25</v>
      </c>
    </row>
    <row r="41" spans="2:4" x14ac:dyDescent="0.35">
      <c r="B41" s="7" t="s">
        <v>77</v>
      </c>
      <c r="C41" s="39">
        <v>0.2</v>
      </c>
      <c r="D41" s="19">
        <v>20</v>
      </c>
    </row>
    <row r="42" spans="2:4" ht="14.5" customHeight="1" thickBot="1" x14ac:dyDescent="0.4">
      <c r="B42" s="20" t="s">
        <v>78</v>
      </c>
      <c r="C42" s="21"/>
      <c r="D42" s="22">
        <f>SUM(D37:D41)</f>
        <v>80</v>
      </c>
    </row>
  </sheetData>
  <mergeCells count="1">
    <mergeCell ref="B9:E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topLeftCell="A18" workbookViewId="0"/>
  </sheetViews>
  <sheetFormatPr defaultRowHeight="14.5" x14ac:dyDescent="0.35"/>
  <cols>
    <col min="1" max="1" width="11.1796875" customWidth="1"/>
    <col min="2" max="2" width="42.54296875" bestFit="1" customWidth="1"/>
    <col min="3" max="3" width="18.453125" customWidth="1"/>
    <col min="4" max="4" width="13.453125" customWidth="1"/>
    <col min="5" max="5" width="12.453125" bestFit="1" customWidth="1"/>
  </cols>
  <sheetData>
    <row r="1" spans="2:4" ht="15" thickBot="1" x14ac:dyDescent="0.4"/>
    <row r="2" spans="2:4" x14ac:dyDescent="0.35">
      <c r="B2" s="17" t="s">
        <v>79</v>
      </c>
      <c r="D2" s="44" t="s">
        <v>80</v>
      </c>
    </row>
    <row r="3" spans="2:4" x14ac:dyDescent="0.35">
      <c r="B3" s="14" t="s">
        <v>81</v>
      </c>
    </row>
    <row r="4" spans="2:4" x14ac:dyDescent="0.35">
      <c r="B4" s="14" t="s">
        <v>82</v>
      </c>
    </row>
    <row r="5" spans="2:4" x14ac:dyDescent="0.35">
      <c r="B5" s="14" t="s">
        <v>83</v>
      </c>
    </row>
    <row r="6" spans="2:4" x14ac:dyDescent="0.35">
      <c r="B6" s="14" t="s">
        <v>84</v>
      </c>
    </row>
    <row r="7" spans="2:4" x14ac:dyDescent="0.35">
      <c r="B7" s="14" t="s">
        <v>85</v>
      </c>
    </row>
    <row r="8" spans="2:4" ht="15.65" customHeight="1" thickBot="1" x14ac:dyDescent="0.4"/>
    <row r="9" spans="2:4" x14ac:dyDescent="0.35">
      <c r="B9" s="16" t="s">
        <v>74</v>
      </c>
      <c r="C9" s="17" t="s">
        <v>75</v>
      </c>
      <c r="D9" s="18" t="s">
        <v>35</v>
      </c>
    </row>
    <row r="10" spans="2:4" x14ac:dyDescent="0.35">
      <c r="B10" s="7" t="s">
        <v>6</v>
      </c>
      <c r="C10" s="14">
        <v>720</v>
      </c>
      <c r="D10" s="19">
        <v>36</v>
      </c>
    </row>
    <row r="11" spans="2:4" x14ac:dyDescent="0.35">
      <c r="B11" s="7" t="s">
        <v>12</v>
      </c>
      <c r="C11" s="14">
        <v>21</v>
      </c>
      <c r="D11" s="19">
        <v>5</v>
      </c>
    </row>
    <row r="12" spans="2:4" x14ac:dyDescent="0.35">
      <c r="B12" s="7" t="s">
        <v>16</v>
      </c>
      <c r="C12" s="14">
        <v>25</v>
      </c>
      <c r="D12" s="19">
        <v>5</v>
      </c>
    </row>
    <row r="13" spans="2:4" x14ac:dyDescent="0.35">
      <c r="B13" s="7" t="s">
        <v>76</v>
      </c>
      <c r="C13" s="33" t="s">
        <v>61</v>
      </c>
      <c r="D13" s="19">
        <v>20</v>
      </c>
    </row>
    <row r="14" spans="2:4" x14ac:dyDescent="0.35">
      <c r="B14" s="7" t="s">
        <v>77</v>
      </c>
      <c r="C14" s="39">
        <v>0.84</v>
      </c>
      <c r="D14" s="19">
        <v>5</v>
      </c>
    </row>
    <row r="15" spans="2:4" ht="15" thickBot="1" x14ac:dyDescent="0.4">
      <c r="B15" s="20" t="s">
        <v>78</v>
      </c>
      <c r="C15" s="21"/>
      <c r="D15" s="36">
        <f>SUM(D10:D14)</f>
        <v>71</v>
      </c>
    </row>
    <row r="17" spans="1:4" ht="15" thickBot="1" x14ac:dyDescent="0.4"/>
    <row r="18" spans="1:4" x14ac:dyDescent="0.35">
      <c r="B18" s="16" t="s">
        <v>74</v>
      </c>
      <c r="C18" s="17" t="s">
        <v>75</v>
      </c>
      <c r="D18" s="18" t="s">
        <v>35</v>
      </c>
    </row>
    <row r="19" spans="1:4" x14ac:dyDescent="0.35">
      <c r="B19" s="7" t="s">
        <v>6</v>
      </c>
      <c r="C19" s="14">
        <v>670</v>
      </c>
      <c r="D19" s="19">
        <v>24</v>
      </c>
    </row>
    <row r="20" spans="1:4" x14ac:dyDescent="0.35">
      <c r="B20" s="7" t="s">
        <v>12</v>
      </c>
      <c r="C20" s="14">
        <v>11</v>
      </c>
      <c r="D20" s="19">
        <v>4</v>
      </c>
    </row>
    <row r="21" spans="1:4" x14ac:dyDescent="0.35">
      <c r="B21" s="7" t="s">
        <v>16</v>
      </c>
      <c r="C21" s="14">
        <v>5</v>
      </c>
      <c r="D21" s="19">
        <v>2</v>
      </c>
    </row>
    <row r="22" spans="1:4" ht="19.5" customHeight="1" x14ac:dyDescent="0.35">
      <c r="A22" s="2"/>
      <c r="B22" s="7" t="s">
        <v>76</v>
      </c>
      <c r="C22" s="37" t="s">
        <v>60</v>
      </c>
      <c r="D22" s="19">
        <v>20</v>
      </c>
    </row>
    <row r="23" spans="1:4" x14ac:dyDescent="0.35">
      <c r="B23" s="7" t="s">
        <v>77</v>
      </c>
      <c r="C23" s="39">
        <v>0.8</v>
      </c>
      <c r="D23" s="19">
        <v>5</v>
      </c>
    </row>
    <row r="24" spans="1:4" ht="15" thickBot="1" x14ac:dyDescent="0.4">
      <c r="B24" s="20" t="s">
        <v>78</v>
      </c>
      <c r="C24" s="21"/>
      <c r="D24" s="36">
        <f>SUM(D19:D23)</f>
        <v>55</v>
      </c>
    </row>
    <row r="25" spans="1:4" ht="15" thickBot="1" x14ac:dyDescent="0.4"/>
    <row r="26" spans="1:4" x14ac:dyDescent="0.35">
      <c r="B26" s="16" t="s">
        <v>74</v>
      </c>
      <c r="C26" s="17" t="s">
        <v>75</v>
      </c>
      <c r="D26" s="18" t="s">
        <v>35</v>
      </c>
    </row>
    <row r="27" spans="1:4" x14ac:dyDescent="0.35">
      <c r="B27" s="7" t="s">
        <v>6</v>
      </c>
      <c r="C27" s="14">
        <v>600</v>
      </c>
      <c r="D27" s="19">
        <v>6</v>
      </c>
    </row>
    <row r="28" spans="1:4" x14ac:dyDescent="0.35">
      <c r="B28" s="7" t="s">
        <v>12</v>
      </c>
      <c r="C28" s="14">
        <v>5</v>
      </c>
      <c r="D28" s="19">
        <v>2</v>
      </c>
    </row>
    <row r="29" spans="1:4" x14ac:dyDescent="0.35">
      <c r="B29" s="7" t="s">
        <v>16</v>
      </c>
      <c r="C29" s="14">
        <v>5</v>
      </c>
      <c r="D29" s="19">
        <v>2</v>
      </c>
    </row>
    <row r="30" spans="1:4" x14ac:dyDescent="0.35">
      <c r="B30" s="7" t="s">
        <v>76</v>
      </c>
      <c r="C30" s="37" t="s">
        <v>60</v>
      </c>
      <c r="D30" s="19">
        <v>20</v>
      </c>
    </row>
    <row r="31" spans="1:4" x14ac:dyDescent="0.35">
      <c r="B31" s="7" t="s">
        <v>77</v>
      </c>
      <c r="C31" s="39">
        <v>0.75</v>
      </c>
      <c r="D31" s="19">
        <v>5</v>
      </c>
    </row>
    <row r="32" spans="1:4" ht="15" thickBot="1" x14ac:dyDescent="0.4">
      <c r="B32" s="20" t="s">
        <v>78</v>
      </c>
      <c r="C32" s="21"/>
      <c r="D32" s="36">
        <f>SUM(D27:D31)</f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3"/>
  <sheetViews>
    <sheetView workbookViewId="0">
      <selection activeCell="B8" sqref="B8:E8"/>
    </sheetView>
  </sheetViews>
  <sheetFormatPr defaultRowHeight="14.5" x14ac:dyDescent="0.35"/>
  <cols>
    <col min="1" max="1" width="7" customWidth="1"/>
    <col min="2" max="2" width="27.1796875" customWidth="1"/>
    <col min="3" max="3" width="16.54296875" customWidth="1"/>
    <col min="4" max="4" width="19.7265625" customWidth="1"/>
  </cols>
  <sheetData>
    <row r="1" spans="2:5" ht="15" thickBot="1" x14ac:dyDescent="0.4"/>
    <row r="2" spans="2:5" ht="29" x14ac:dyDescent="0.35">
      <c r="B2" s="38" t="s">
        <v>86</v>
      </c>
      <c r="D2" s="45" t="s">
        <v>87</v>
      </c>
    </row>
    <row r="3" spans="2:5" x14ac:dyDescent="0.35">
      <c r="B3" s="14" t="s">
        <v>88</v>
      </c>
    </row>
    <row r="4" spans="2:5" x14ac:dyDescent="0.35">
      <c r="B4" s="14" t="s">
        <v>89</v>
      </c>
    </row>
    <row r="5" spans="2:5" x14ac:dyDescent="0.35">
      <c r="B5" s="14" t="s">
        <v>90</v>
      </c>
    </row>
    <row r="6" spans="2:5" x14ac:dyDescent="0.35">
      <c r="B6" s="14" t="s">
        <v>91</v>
      </c>
    </row>
    <row r="8" spans="2:5" ht="66.5" customHeight="1" x14ac:dyDescent="0.35">
      <c r="B8" s="67" t="s">
        <v>92</v>
      </c>
      <c r="C8" s="67"/>
      <c r="D8" s="67"/>
      <c r="E8" s="67"/>
    </row>
    <row r="9" spans="2:5" ht="15" thickBot="1" x14ac:dyDescent="0.4"/>
    <row r="10" spans="2:5" x14ac:dyDescent="0.35">
      <c r="B10" s="16" t="s">
        <v>74</v>
      </c>
      <c r="C10" s="17" t="s">
        <v>75</v>
      </c>
      <c r="D10" s="18" t="s">
        <v>35</v>
      </c>
    </row>
    <row r="11" spans="2:5" x14ac:dyDescent="0.35">
      <c r="B11" s="7" t="s">
        <v>6</v>
      </c>
      <c r="C11" s="14">
        <v>600</v>
      </c>
      <c r="D11" s="19">
        <v>0</v>
      </c>
    </row>
    <row r="12" spans="2:5" x14ac:dyDescent="0.35">
      <c r="B12" s="7" t="s">
        <v>12</v>
      </c>
      <c r="C12" s="14">
        <v>9</v>
      </c>
      <c r="D12" s="19">
        <v>2</v>
      </c>
    </row>
    <row r="13" spans="2:5" x14ac:dyDescent="0.35">
      <c r="B13" s="7" t="s">
        <v>16</v>
      </c>
      <c r="C13" s="14">
        <v>9</v>
      </c>
      <c r="D13" s="19">
        <v>2</v>
      </c>
    </row>
    <row r="14" spans="2:5" x14ac:dyDescent="0.35">
      <c r="B14" s="7" t="s">
        <v>76</v>
      </c>
      <c r="C14" s="33" t="s">
        <v>61</v>
      </c>
      <c r="D14" s="19">
        <v>20</v>
      </c>
    </row>
    <row r="15" spans="2:5" x14ac:dyDescent="0.35">
      <c r="B15" s="7" t="s">
        <v>77</v>
      </c>
      <c r="C15" s="39">
        <v>0.95</v>
      </c>
      <c r="D15" s="19">
        <v>0</v>
      </c>
    </row>
    <row r="16" spans="2:5" ht="15" thickBot="1" x14ac:dyDescent="0.4">
      <c r="B16" s="20" t="s">
        <v>78</v>
      </c>
      <c r="C16" s="21"/>
      <c r="D16" s="36">
        <v>24</v>
      </c>
    </row>
    <row r="18" spans="1:4" ht="15" thickBot="1" x14ac:dyDescent="0.4"/>
    <row r="19" spans="1:4" x14ac:dyDescent="0.35">
      <c r="B19" s="16" t="s">
        <v>74</v>
      </c>
      <c r="C19" s="17" t="s">
        <v>75</v>
      </c>
      <c r="D19" s="18" t="s">
        <v>35</v>
      </c>
    </row>
    <row r="20" spans="1:4" x14ac:dyDescent="0.35">
      <c r="B20" s="7" t="s">
        <v>6</v>
      </c>
      <c r="C20" s="14">
        <v>751</v>
      </c>
      <c r="D20" s="19">
        <v>33</v>
      </c>
    </row>
    <row r="21" spans="1:4" x14ac:dyDescent="0.35">
      <c r="B21" s="7" t="s">
        <v>12</v>
      </c>
      <c r="C21" s="14">
        <v>11</v>
      </c>
      <c r="D21" s="19">
        <v>4</v>
      </c>
    </row>
    <row r="22" spans="1:4" x14ac:dyDescent="0.35">
      <c r="B22" s="7" t="s">
        <v>16</v>
      </c>
      <c r="C22" s="14">
        <v>5</v>
      </c>
      <c r="D22" s="19">
        <v>2</v>
      </c>
    </row>
    <row r="23" spans="1:4" x14ac:dyDescent="0.35">
      <c r="B23" s="7" t="s">
        <v>76</v>
      </c>
      <c r="C23" s="37" t="s">
        <v>59</v>
      </c>
      <c r="D23" s="19">
        <v>5</v>
      </c>
    </row>
    <row r="24" spans="1:4" x14ac:dyDescent="0.35">
      <c r="B24" s="7" t="s">
        <v>77</v>
      </c>
      <c r="C24" s="39">
        <v>0.9</v>
      </c>
      <c r="D24" s="19">
        <v>0</v>
      </c>
    </row>
    <row r="25" spans="1:4" ht="15" thickBot="1" x14ac:dyDescent="0.4">
      <c r="B25" s="20" t="s">
        <v>78</v>
      </c>
      <c r="C25" s="21"/>
      <c r="D25" s="36">
        <v>44</v>
      </c>
    </row>
    <row r="26" spans="1:4" ht="20.149999999999999" customHeight="1" thickBot="1" x14ac:dyDescent="0.4">
      <c r="A26" s="2"/>
    </row>
    <row r="27" spans="1:4" ht="44.15" customHeight="1" x14ac:dyDescent="0.35">
      <c r="B27" s="16" t="s">
        <v>74</v>
      </c>
      <c r="C27" s="17" t="s">
        <v>75</v>
      </c>
      <c r="D27" s="18" t="s">
        <v>35</v>
      </c>
    </row>
    <row r="28" spans="1:4" x14ac:dyDescent="0.35">
      <c r="B28" s="7" t="s">
        <v>6</v>
      </c>
      <c r="C28" s="14">
        <v>670</v>
      </c>
      <c r="D28" s="19">
        <v>4</v>
      </c>
    </row>
    <row r="29" spans="1:4" x14ac:dyDescent="0.35">
      <c r="B29" s="7" t="s">
        <v>12</v>
      </c>
      <c r="C29" s="14">
        <v>7</v>
      </c>
      <c r="D29" s="19">
        <v>2</v>
      </c>
    </row>
    <row r="30" spans="1:4" x14ac:dyDescent="0.35">
      <c r="B30" s="7" t="s">
        <v>16</v>
      </c>
      <c r="C30" s="14">
        <v>25</v>
      </c>
      <c r="D30" s="19">
        <v>5</v>
      </c>
    </row>
    <row r="31" spans="1:4" x14ac:dyDescent="0.35">
      <c r="B31" s="7" t="s">
        <v>76</v>
      </c>
      <c r="C31" s="33" t="s">
        <v>21</v>
      </c>
      <c r="D31" s="19">
        <v>10</v>
      </c>
    </row>
    <row r="32" spans="1:4" x14ac:dyDescent="0.35">
      <c r="B32" s="7" t="s">
        <v>77</v>
      </c>
      <c r="C32" s="39">
        <v>1</v>
      </c>
      <c r="D32" s="19">
        <v>0</v>
      </c>
    </row>
    <row r="33" spans="2:4" ht="15" thickBot="1" x14ac:dyDescent="0.4">
      <c r="B33" s="20" t="s">
        <v>78</v>
      </c>
      <c r="C33" s="21"/>
      <c r="D33" s="36">
        <v>21</v>
      </c>
    </row>
  </sheetData>
  <mergeCells count="1">
    <mergeCell ref="B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Scoring Variables</vt:lpstr>
      <vt:lpstr>Flag Variables</vt:lpstr>
      <vt:lpstr>Score card</vt:lpstr>
      <vt:lpstr>DE for Auto Approve</vt:lpstr>
      <vt:lpstr>DE for Manual Review</vt:lpstr>
      <vt:lpstr>DE for Auto Decline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2022-09-16T08:08:57Z</dcterms:modified>
  <cp:category/>
  <cp:contentStatus/>
</cp:coreProperties>
</file>